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7680"/>
  </bookViews>
  <sheets>
    <sheet name="Esc CIEN 2017 4to trim" sheetId="1" r:id="rId1"/>
  </sheets>
  <definedNames>
    <definedName name="_xlnm._FilterDatabase" localSheetId="0" hidden="1">'Esc CIEN 2017 4to trim'!$A$6:$AI$15</definedName>
    <definedName name="_xlnm.Print_Area" localSheetId="0">'Esc CIEN 2017 4to trim'!$A$1:$AI$14</definedName>
    <definedName name="_xlnm.Print_Titles" localSheetId="0">'Esc CIEN 2017 4to trim'!$5:$6</definedName>
  </definedNames>
  <calcPr calcId="144525"/>
</workbook>
</file>

<file path=xl/calcChain.xml><?xml version="1.0" encoding="utf-8"?>
<calcChain xmlns="http://schemas.openxmlformats.org/spreadsheetml/2006/main">
  <c r="AA21" i="1" l="1"/>
  <c r="AB21" i="1"/>
  <c r="AC21" i="1"/>
  <c r="AD21" i="1"/>
  <c r="Z21" i="1"/>
  <c r="AA15" i="1"/>
  <c r="AB15" i="1"/>
  <c r="AC15" i="1"/>
  <c r="AD15" i="1"/>
  <c r="Z15" i="1"/>
  <c r="AD18" i="1" l="1"/>
  <c r="AC18" i="1"/>
  <c r="AB18" i="1"/>
  <c r="Z18" i="1" l="1"/>
  <c r="AA18" i="1"/>
</calcChain>
</file>

<file path=xl/sharedStrings.xml><?xml version="1.0" encoding="utf-8"?>
<sst xmlns="http://schemas.openxmlformats.org/spreadsheetml/2006/main" count="245" uniqueCount="114">
  <si>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</si>
  <si>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</si>
  <si>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</si>
  <si>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</si>
  <si>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</si>
  <si>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</si>
  <si>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</si>
  <si>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</si>
  <si>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</si>
  <si>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</si>
  <si>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</si>
  <si>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</si>
  <si>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</si>
  <si>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</si>
  <si>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</si>
  <si>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</si>
  <si>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</si>
  <si>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</si>
  <si>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</si>
  <si>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</si>
  <si>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</si>
  <si>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</si>
  <si>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</si>
  <si>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</si>
  <si>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</si>
  <si>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</si>
  <si>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</si>
  <si>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</si>
  <si>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</si>
  <si>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</si>
  <si>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</si>
  <si>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</si>
  <si>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</si>
  <si>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</si>
  <si>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</si>
  <si>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</si>
  <si>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</si>
  <si>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</si>
  <si>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</si>
  <si>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</si>
  <si>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</si>
  <si>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</si>
  <si>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</si>
  <si>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</si>
  <si>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</si>
  <si>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</si>
  <si>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</si>
  <si>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</si>
  <si>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</si>
  <si>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</si>
  <si>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</si>
  <si>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</si>
  <si>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</si>
  <si>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</si>
  <si>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</si>
  <si>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</si>
  <si>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</si>
  <si>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</si>
  <si>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</si>
  <si>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</si>
  <si>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</si>
  <si>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</si>
  <si>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</si>
  <si>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</si>
  <si>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</si>
  <si>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</si>
  <si>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</si>
  <si>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</si>
  <si>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</si>
  <si>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</si>
  <si>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</si>
  <si>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</si>
  <si>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</si>
  <si>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</si>
  <si>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</si>
  <si>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</si>
  <si>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</si>
  <si>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</si>
  <si>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</si>
  <si>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</si>
  <si>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</si>
  <si>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</si>
  <si>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</si>
  <si>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</si>
  <si>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</si>
  <si>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</si>
  <si>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</si>
  <si>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</si>
  <si>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</si>
  <si>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</si>
  <si>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</si>
  <si>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</si>
  <si>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</si>
  <si>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</si>
  <si>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</si>
  <si>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</si>
  <si>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</si>
  <si>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</si>
  <si>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</si>
  <si>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</si>
  <si>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</si>
  <si>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</si>
  <si>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</si>
  <si>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</si>
  <si>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</si>
  <si>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</si>
  <si>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</si>
  <si>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</si>
  <si>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</si>
  <si>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</si>
  <si>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</si>
  <si>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</si>
  <si>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</si>
  <si>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 xml:space="preserve">CUARTO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</si>
</sst>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5" xfId="2" applyFont="1" applyFill="1" applyBorder="1"/>
    <xf numFmtId="0" fontId="4" fillId="0" borderId="8" xfId="2" applyFont="1" applyFill="1" applyBorder="1"/>
    <xf numFmtId="0" fontId="4" fillId="0" borderId="11" xfId="2" applyFont="1" applyFill="1" applyBorder="1"/>
    <xf numFmtId="0" fontId="4" fillId="0" borderId="5" xfId="2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44" fontId="4" fillId="0" borderId="0" xfId="2" applyNumberFormat="1" applyFont="1"/>
    <xf numFmtId="0" fontId="4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topLeftCell="B1" zoomScale="92" zoomScaleNormal="92" workbookViewId="0">
      <pane ySplit="6" topLeftCell="A13" activePane="bottomLeft" state="frozen"/>
      <selection pane="bottomLeft" activeCell="AD20" sqref="AD20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4" width="12.140625" style="1" hidden="1" customWidth="1"/>
    <col min="25" max="25" width="12.140625" style="1" customWidth="1"/>
    <col min="26" max="30" width="14.710937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bestFit="1" customWidth="1"/>
    <col min="40" max="40" width="13.7109375" style="1" customWidth="1"/>
    <col min="41" max="41" width="13.42578125" style="1" bestFit="1" customWidth="1"/>
    <col min="42" max="16384" width="11.42578125" style="1"/>
  </cols>
  <sheetData>
    <row r="1" spans="1:41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41" ht="2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41" ht="18.75" x14ac:dyDescent="0.25">
      <c r="AF3" s="37" t="s">
        <v>113</v>
      </c>
      <c r="AG3" s="37"/>
      <c r="AH3" s="37"/>
      <c r="AI3" s="37"/>
    </row>
    <row r="4" spans="1:41" ht="18.75" x14ac:dyDescent="0.25">
      <c r="AF4" s="38">
        <v>2024</v>
      </c>
      <c r="AG4" s="38"/>
      <c r="AH4" s="38"/>
      <c r="AI4" s="38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2024</v>
      </c>
      <c r="B7" s="6">
        <v>4</v>
      </c>
      <c r="C7" s="28" t="s">
        <v>67</v>
      </c>
      <c r="D7" s="28" t="s">
        <v>43</v>
      </c>
      <c r="E7" s="28">
        <v>1750000</v>
      </c>
      <c r="F7" s="28" t="s">
        <v>68</v>
      </c>
      <c r="G7" s="31" t="s">
        <v>69</v>
      </c>
      <c r="H7" s="6">
        <v>31</v>
      </c>
      <c r="I7" s="6" t="s">
        <v>44</v>
      </c>
      <c r="J7" s="6">
        <v>50</v>
      </c>
      <c r="K7" s="6" t="s">
        <v>70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71</v>
      </c>
      <c r="Q7" s="6" t="s">
        <v>49</v>
      </c>
      <c r="R7" s="6">
        <v>0</v>
      </c>
      <c r="S7" s="6">
        <v>0</v>
      </c>
      <c r="T7" s="6">
        <v>100</v>
      </c>
      <c r="U7" s="6" t="s">
        <v>72</v>
      </c>
      <c r="V7" s="6">
        <v>1</v>
      </c>
      <c r="W7" s="6" t="s">
        <v>73</v>
      </c>
      <c r="X7" s="8">
        <v>44167</v>
      </c>
      <c r="Y7" s="8">
        <v>44286</v>
      </c>
      <c r="Z7" s="9">
        <v>1365753.38</v>
      </c>
      <c r="AA7" s="10">
        <v>1433061.07</v>
      </c>
      <c r="AB7" s="9">
        <v>1365753.38</v>
      </c>
      <c r="AC7" s="9">
        <v>1365753.38</v>
      </c>
      <c r="AD7" s="9">
        <v>1365753.38</v>
      </c>
      <c r="AE7" s="7" t="s">
        <v>74</v>
      </c>
      <c r="AF7" s="7" t="s">
        <v>75</v>
      </c>
      <c r="AG7" s="6" t="s">
        <v>50</v>
      </c>
      <c r="AH7" s="7" t="s">
        <v>51</v>
      </c>
      <c r="AI7" s="11" t="s">
        <v>52</v>
      </c>
      <c r="AJ7" s="1" t="s">
        <v>53</v>
      </c>
      <c r="AK7" s="1" t="s">
        <v>53</v>
      </c>
      <c r="AN7" s="12"/>
      <c r="AO7" s="13"/>
    </row>
    <row r="8" spans="1:41" ht="56.25" customHeight="1" x14ac:dyDescent="0.25">
      <c r="A8" s="14">
        <v>2024</v>
      </c>
      <c r="B8" s="15">
        <v>4</v>
      </c>
      <c r="C8" s="29" t="s">
        <v>82</v>
      </c>
      <c r="D8" s="29" t="s">
        <v>43</v>
      </c>
      <c r="E8" s="29">
        <v>3792468.22</v>
      </c>
      <c r="F8" s="29" t="s">
        <v>83</v>
      </c>
      <c r="G8" s="32" t="s">
        <v>84</v>
      </c>
      <c r="H8" s="15">
        <v>31</v>
      </c>
      <c r="I8" s="15" t="s">
        <v>44</v>
      </c>
      <c r="J8" s="15">
        <v>0</v>
      </c>
      <c r="K8" s="15" t="s">
        <v>57</v>
      </c>
      <c r="L8" s="15" t="s">
        <v>45</v>
      </c>
      <c r="M8" s="15" t="s">
        <v>46</v>
      </c>
      <c r="N8" s="15" t="s">
        <v>47</v>
      </c>
      <c r="O8" s="15" t="s">
        <v>48</v>
      </c>
      <c r="P8" s="15" t="s">
        <v>85</v>
      </c>
      <c r="Q8" s="15" t="s">
        <v>64</v>
      </c>
      <c r="R8" s="15">
        <v>162</v>
      </c>
      <c r="S8" s="15">
        <v>515</v>
      </c>
      <c r="T8" s="15">
        <v>0</v>
      </c>
      <c r="U8" s="15" t="s">
        <v>65</v>
      </c>
      <c r="V8" s="15">
        <v>1</v>
      </c>
      <c r="W8" s="15" t="s">
        <v>86</v>
      </c>
      <c r="X8" s="17">
        <v>44704</v>
      </c>
      <c r="Y8" s="17">
        <v>44795</v>
      </c>
      <c r="Z8" s="18">
        <v>3646603.79</v>
      </c>
      <c r="AA8" s="19">
        <v>3792467.95</v>
      </c>
      <c r="AB8" s="18">
        <v>3646603.79</v>
      </c>
      <c r="AC8" s="18">
        <v>3646603.79</v>
      </c>
      <c r="AD8" s="18">
        <v>3646603.79</v>
      </c>
      <c r="AE8" s="16" t="s">
        <v>87</v>
      </c>
      <c r="AF8" s="16" t="s">
        <v>66</v>
      </c>
      <c r="AG8" s="15" t="s">
        <v>50</v>
      </c>
      <c r="AH8" s="16" t="s">
        <v>51</v>
      </c>
      <c r="AI8" s="20" t="s">
        <v>52</v>
      </c>
      <c r="AJ8" s="1" t="s">
        <v>53</v>
      </c>
      <c r="AK8" s="1" t="s">
        <v>53</v>
      </c>
      <c r="AN8" s="12"/>
      <c r="AO8" s="13"/>
    </row>
    <row r="9" spans="1:41" ht="56.25" customHeight="1" x14ac:dyDescent="0.25">
      <c r="A9" s="14">
        <v>2024</v>
      </c>
      <c r="B9" s="15">
        <v>4</v>
      </c>
      <c r="C9" s="29" t="s">
        <v>94</v>
      </c>
      <c r="D9" s="29" t="s">
        <v>43</v>
      </c>
      <c r="E9" s="29">
        <v>1100000</v>
      </c>
      <c r="F9" s="29" t="s">
        <v>55</v>
      </c>
      <c r="G9" s="32" t="s">
        <v>95</v>
      </c>
      <c r="H9" s="15">
        <v>31</v>
      </c>
      <c r="I9" s="15" t="s">
        <v>44</v>
      </c>
      <c r="J9" s="15">
        <v>0</v>
      </c>
      <c r="K9" s="15" t="s">
        <v>57</v>
      </c>
      <c r="L9" s="15" t="s">
        <v>45</v>
      </c>
      <c r="M9" s="15" t="s">
        <v>46</v>
      </c>
      <c r="N9" s="15" t="s">
        <v>47</v>
      </c>
      <c r="O9" s="15" t="s">
        <v>48</v>
      </c>
      <c r="P9" s="15" t="s">
        <v>96</v>
      </c>
      <c r="Q9" s="15" t="s">
        <v>49</v>
      </c>
      <c r="R9" s="15">
        <v>0</v>
      </c>
      <c r="S9" s="15">
        <v>0</v>
      </c>
      <c r="T9" s="15">
        <v>12</v>
      </c>
      <c r="U9" s="15" t="s">
        <v>97</v>
      </c>
      <c r="V9" s="15">
        <v>1</v>
      </c>
      <c r="W9" s="15" t="s">
        <v>98</v>
      </c>
      <c r="X9" s="17">
        <v>44217</v>
      </c>
      <c r="Y9" s="17">
        <v>44336</v>
      </c>
      <c r="Z9" s="18">
        <v>902869.37</v>
      </c>
      <c r="AA9" s="19">
        <v>938984.13</v>
      </c>
      <c r="AB9" s="18">
        <v>902869.37</v>
      </c>
      <c r="AC9" s="18">
        <v>902869.37</v>
      </c>
      <c r="AD9" s="18">
        <v>902869.37</v>
      </c>
      <c r="AE9" s="16" t="s">
        <v>99</v>
      </c>
      <c r="AF9" s="16" t="s">
        <v>100</v>
      </c>
      <c r="AG9" s="15" t="s">
        <v>50</v>
      </c>
      <c r="AH9" s="16" t="s">
        <v>51</v>
      </c>
      <c r="AI9" s="20" t="s">
        <v>52</v>
      </c>
      <c r="AJ9" s="1" t="s">
        <v>53</v>
      </c>
      <c r="AK9" s="1" t="s">
        <v>53</v>
      </c>
      <c r="AN9" s="12"/>
    </row>
    <row r="10" spans="1:41" ht="56.25" customHeight="1" x14ac:dyDescent="0.25">
      <c r="A10" s="14">
        <v>2024</v>
      </c>
      <c r="B10" s="15">
        <v>4</v>
      </c>
      <c r="C10" s="29" t="s">
        <v>101</v>
      </c>
      <c r="D10" s="29" t="s">
        <v>43</v>
      </c>
      <c r="E10" s="29">
        <v>3143131.67</v>
      </c>
      <c r="F10" s="29" t="s">
        <v>102</v>
      </c>
      <c r="G10" s="32" t="s">
        <v>103</v>
      </c>
      <c r="H10" s="15">
        <v>31</v>
      </c>
      <c r="I10" s="15" t="s">
        <v>44</v>
      </c>
      <c r="J10" s="15">
        <v>0</v>
      </c>
      <c r="K10" s="15" t="s">
        <v>57</v>
      </c>
      <c r="L10" s="15" t="s">
        <v>45</v>
      </c>
      <c r="M10" s="15" t="s">
        <v>46</v>
      </c>
      <c r="N10" s="15" t="s">
        <v>47</v>
      </c>
      <c r="O10" s="15" t="s">
        <v>48</v>
      </c>
      <c r="P10" s="15" t="s">
        <v>104</v>
      </c>
      <c r="Q10" s="15" t="s">
        <v>49</v>
      </c>
      <c r="R10" s="15">
        <v>0</v>
      </c>
      <c r="S10" s="15">
        <v>0</v>
      </c>
      <c r="T10" s="15">
        <v>299</v>
      </c>
      <c r="U10" s="15" t="s">
        <v>65</v>
      </c>
      <c r="V10" s="15">
        <v>1</v>
      </c>
      <c r="W10" s="15" t="s">
        <v>105</v>
      </c>
      <c r="X10" s="17">
        <v>44230</v>
      </c>
      <c r="Y10" s="17">
        <v>44411</v>
      </c>
      <c r="Z10" s="18">
        <v>3268699.42</v>
      </c>
      <c r="AA10" s="19">
        <v>3279194.75</v>
      </c>
      <c r="AB10" s="18">
        <v>3268699.42</v>
      </c>
      <c r="AC10" s="18">
        <v>3268699.42</v>
      </c>
      <c r="AD10" s="18">
        <v>3268699.42</v>
      </c>
      <c r="AE10" s="16" t="s">
        <v>106</v>
      </c>
      <c r="AF10" s="16" t="s">
        <v>66</v>
      </c>
      <c r="AG10" s="15" t="s">
        <v>50</v>
      </c>
      <c r="AH10" s="16" t="s">
        <v>51</v>
      </c>
      <c r="AI10" s="20" t="s">
        <v>52</v>
      </c>
      <c r="AJ10" s="1" t="s">
        <v>53</v>
      </c>
      <c r="AK10" s="1" t="s">
        <v>53</v>
      </c>
      <c r="AN10" s="12"/>
    </row>
    <row r="11" spans="1:41" ht="56.25" customHeight="1" x14ac:dyDescent="0.25">
      <c r="A11" s="14">
        <v>2024</v>
      </c>
      <c r="B11" s="15">
        <v>4</v>
      </c>
      <c r="C11" s="29" t="s">
        <v>76</v>
      </c>
      <c r="D11" s="29" t="s">
        <v>43</v>
      </c>
      <c r="E11" s="29">
        <v>1484620.78</v>
      </c>
      <c r="F11" s="29" t="s">
        <v>77</v>
      </c>
      <c r="G11" s="32" t="s">
        <v>78</v>
      </c>
      <c r="H11" s="15">
        <v>31</v>
      </c>
      <c r="I11" s="15" t="s">
        <v>44</v>
      </c>
      <c r="J11" s="15">
        <v>0</v>
      </c>
      <c r="K11" s="15" t="s">
        <v>57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79</v>
      </c>
      <c r="Q11" s="15" t="s">
        <v>64</v>
      </c>
      <c r="R11" s="15">
        <v>61</v>
      </c>
      <c r="S11" s="15">
        <v>68</v>
      </c>
      <c r="T11" s="15">
        <v>0</v>
      </c>
      <c r="U11" s="15" t="s">
        <v>65</v>
      </c>
      <c r="V11" s="15">
        <v>1</v>
      </c>
      <c r="W11" s="15" t="s">
        <v>80</v>
      </c>
      <c r="X11" s="17">
        <v>44704</v>
      </c>
      <c r="Y11" s="17">
        <v>44795</v>
      </c>
      <c r="Z11" s="18">
        <v>1224880.71</v>
      </c>
      <c r="AA11" s="19">
        <v>1277638.77</v>
      </c>
      <c r="AB11" s="18">
        <v>1224880.71</v>
      </c>
      <c r="AC11" s="18">
        <v>1224880.71</v>
      </c>
      <c r="AD11" s="18">
        <v>1224880.71</v>
      </c>
      <c r="AE11" s="16" t="s">
        <v>81</v>
      </c>
      <c r="AF11" s="16" t="s">
        <v>66</v>
      </c>
      <c r="AG11" s="15" t="s">
        <v>50</v>
      </c>
      <c r="AH11" s="16" t="s">
        <v>51</v>
      </c>
      <c r="AI11" s="20" t="s">
        <v>52</v>
      </c>
      <c r="AJ11" s="1" t="s">
        <v>53</v>
      </c>
      <c r="AK11" s="1" t="s">
        <v>53</v>
      </c>
      <c r="AN11" s="12"/>
    </row>
    <row r="12" spans="1:41" ht="56.25" customHeight="1" x14ac:dyDescent="0.25">
      <c r="A12" s="14">
        <v>2024</v>
      </c>
      <c r="B12" s="15">
        <v>4</v>
      </c>
      <c r="C12" s="29" t="s">
        <v>54</v>
      </c>
      <c r="D12" s="29" t="s">
        <v>43</v>
      </c>
      <c r="E12" s="29">
        <v>1100000</v>
      </c>
      <c r="F12" s="29" t="s">
        <v>55</v>
      </c>
      <c r="G12" s="32" t="s">
        <v>56</v>
      </c>
      <c r="H12" s="15">
        <v>31</v>
      </c>
      <c r="I12" s="15" t="s">
        <v>44</v>
      </c>
      <c r="J12" s="15">
        <v>0</v>
      </c>
      <c r="K12" s="15" t="s">
        <v>57</v>
      </c>
      <c r="L12" s="15" t="s">
        <v>45</v>
      </c>
      <c r="M12" s="15" t="s">
        <v>46</v>
      </c>
      <c r="N12" s="15" t="s">
        <v>47</v>
      </c>
      <c r="O12" s="15" t="s">
        <v>48</v>
      </c>
      <c r="P12" s="15" t="s">
        <v>58</v>
      </c>
      <c r="Q12" s="15" t="s">
        <v>49</v>
      </c>
      <c r="R12" s="15">
        <v>0</v>
      </c>
      <c r="S12" s="15">
        <v>0</v>
      </c>
      <c r="T12" s="15">
        <v>290</v>
      </c>
      <c r="U12" s="15" t="s">
        <v>59</v>
      </c>
      <c r="V12" s="15">
        <v>1</v>
      </c>
      <c r="W12" s="15" t="s">
        <v>60</v>
      </c>
      <c r="X12" s="17">
        <v>44216</v>
      </c>
      <c r="Y12" s="17">
        <v>44335</v>
      </c>
      <c r="Z12" s="18">
        <v>891843.38</v>
      </c>
      <c r="AA12" s="19">
        <v>925032.9</v>
      </c>
      <c r="AB12" s="18">
        <v>891843.38</v>
      </c>
      <c r="AC12" s="18">
        <v>891843.38</v>
      </c>
      <c r="AD12" s="18">
        <v>891843.38</v>
      </c>
      <c r="AE12" s="16" t="s">
        <v>61</v>
      </c>
      <c r="AF12" s="16" t="s">
        <v>62</v>
      </c>
      <c r="AG12" s="15" t="s">
        <v>63</v>
      </c>
      <c r="AH12" s="16" t="s">
        <v>51</v>
      </c>
      <c r="AI12" s="20" t="s">
        <v>52</v>
      </c>
      <c r="AJ12" s="1" t="s">
        <v>53</v>
      </c>
      <c r="AK12" s="1" t="s">
        <v>53</v>
      </c>
      <c r="AN12" s="12"/>
    </row>
    <row r="13" spans="1:41" ht="56.25" customHeight="1" x14ac:dyDescent="0.25">
      <c r="A13" s="14">
        <v>2024</v>
      </c>
      <c r="B13" s="15">
        <v>4</v>
      </c>
      <c r="C13" s="29" t="s">
        <v>88</v>
      </c>
      <c r="D13" s="29" t="s">
        <v>43</v>
      </c>
      <c r="E13" s="29">
        <v>1850000</v>
      </c>
      <c r="F13" s="29" t="s">
        <v>89</v>
      </c>
      <c r="G13" s="32" t="s">
        <v>90</v>
      </c>
      <c r="H13" s="15">
        <v>31</v>
      </c>
      <c r="I13" s="15" t="s">
        <v>44</v>
      </c>
      <c r="J13" s="15">
        <v>0</v>
      </c>
      <c r="K13" s="15" t="s">
        <v>57</v>
      </c>
      <c r="L13" s="15" t="s">
        <v>45</v>
      </c>
      <c r="M13" s="15" t="s">
        <v>46</v>
      </c>
      <c r="N13" s="15" t="s">
        <v>47</v>
      </c>
      <c r="O13" s="15" t="s">
        <v>48</v>
      </c>
      <c r="P13" s="15" t="s">
        <v>91</v>
      </c>
      <c r="Q13" s="15" t="s">
        <v>64</v>
      </c>
      <c r="R13" s="15">
        <v>214</v>
      </c>
      <c r="S13" s="15">
        <v>220</v>
      </c>
      <c r="T13" s="15">
        <v>0</v>
      </c>
      <c r="U13" s="15" t="s">
        <v>65</v>
      </c>
      <c r="V13" s="15">
        <v>1</v>
      </c>
      <c r="W13" s="15" t="s">
        <v>92</v>
      </c>
      <c r="X13" s="17">
        <v>44634</v>
      </c>
      <c r="Y13" s="17">
        <v>44725</v>
      </c>
      <c r="Z13" s="18">
        <v>1775999.96</v>
      </c>
      <c r="AA13" s="19">
        <v>1847039.97</v>
      </c>
      <c r="AB13" s="18">
        <v>1775999.96</v>
      </c>
      <c r="AC13" s="18">
        <v>1775999.96</v>
      </c>
      <c r="AD13" s="18">
        <v>1775999.96</v>
      </c>
      <c r="AE13" s="16" t="s">
        <v>93</v>
      </c>
      <c r="AF13" s="16" t="s">
        <v>66</v>
      </c>
      <c r="AG13" s="15" t="s">
        <v>50</v>
      </c>
      <c r="AH13" s="16" t="s">
        <v>51</v>
      </c>
      <c r="AI13" s="20" t="s">
        <v>52</v>
      </c>
      <c r="AJ13" s="1" t="s">
        <v>53</v>
      </c>
      <c r="AK13" s="1" t="s">
        <v>53</v>
      </c>
      <c r="AN13" s="12"/>
    </row>
    <row r="14" spans="1:41" ht="56.25" customHeight="1" x14ac:dyDescent="0.25">
      <c r="A14" s="21">
        <v>2024</v>
      </c>
      <c r="B14" s="22">
        <v>4</v>
      </c>
      <c r="C14" s="30" t="s">
        <v>107</v>
      </c>
      <c r="D14" s="30" t="s">
        <v>43</v>
      </c>
      <c r="E14" s="30">
        <v>1750000</v>
      </c>
      <c r="F14" s="30" t="s">
        <v>108</v>
      </c>
      <c r="G14" s="33" t="s">
        <v>109</v>
      </c>
      <c r="H14" s="22">
        <v>31</v>
      </c>
      <c r="I14" s="22" t="s">
        <v>44</v>
      </c>
      <c r="J14" s="22">
        <v>0</v>
      </c>
      <c r="K14" s="22" t="s">
        <v>57</v>
      </c>
      <c r="L14" s="22" t="s">
        <v>45</v>
      </c>
      <c r="M14" s="22" t="s">
        <v>46</v>
      </c>
      <c r="N14" s="22" t="s">
        <v>47</v>
      </c>
      <c r="O14" s="22" t="s">
        <v>48</v>
      </c>
      <c r="P14" s="22" t="s">
        <v>110</v>
      </c>
      <c r="Q14" s="22" t="s">
        <v>64</v>
      </c>
      <c r="R14" s="22">
        <v>313</v>
      </c>
      <c r="S14" s="22">
        <v>296</v>
      </c>
      <c r="T14" s="22">
        <v>0</v>
      </c>
      <c r="U14" s="22" t="s">
        <v>65</v>
      </c>
      <c r="V14" s="22">
        <v>1</v>
      </c>
      <c r="W14" s="22" t="s">
        <v>111</v>
      </c>
      <c r="X14" s="24">
        <v>44617</v>
      </c>
      <c r="Y14" s="24">
        <v>44707</v>
      </c>
      <c r="Z14" s="25">
        <v>1682690.21</v>
      </c>
      <c r="AA14" s="26">
        <v>1749997.83</v>
      </c>
      <c r="AB14" s="25">
        <v>1682690.21</v>
      </c>
      <c r="AC14" s="25">
        <v>1682690.21</v>
      </c>
      <c r="AD14" s="25">
        <v>1682690.21</v>
      </c>
      <c r="AE14" s="23" t="s">
        <v>112</v>
      </c>
      <c r="AF14" s="23" t="s">
        <v>66</v>
      </c>
      <c r="AG14" s="22" t="s">
        <v>50</v>
      </c>
      <c r="AH14" s="23" t="s">
        <v>51</v>
      </c>
      <c r="AI14" s="27" t="s">
        <v>52</v>
      </c>
      <c r="AJ14" s="1" t="s">
        <v>53</v>
      </c>
      <c r="AK14" s="1" t="s">
        <v>53</v>
      </c>
      <c r="AN14" s="12"/>
    </row>
    <row r="15" spans="1:41" x14ac:dyDescent="0.25">
      <c r="Z15" s="34">
        <f>SUM(Z7:Z14)</f>
        <v>14759340.220000003</v>
      </c>
      <c r="AA15" s="34">
        <f t="shared" ref="AA15:AD15" si="0">SUM(AA7:AA14)</f>
        <v>15243417.370000001</v>
      </c>
      <c r="AB15" s="34">
        <f t="shared" si="0"/>
        <v>14759340.220000003</v>
      </c>
      <c r="AC15" s="34">
        <f t="shared" si="0"/>
        <v>14759340.220000003</v>
      </c>
      <c r="AD15" s="34">
        <f t="shared" si="0"/>
        <v>14759340.220000003</v>
      </c>
    </row>
    <row r="16" spans="1:41" x14ac:dyDescent="0.25">
      <c r="Z16" s="35"/>
      <c r="AA16" s="35"/>
      <c r="AB16" s="35"/>
      <c r="AC16" s="35"/>
      <c r="AD16" s="35"/>
    </row>
    <row r="17" spans="26:30" hidden="1" x14ac:dyDescent="0.25">
      <c r="Z17" s="34">
        <v>33875556.509999998</v>
      </c>
      <c r="AA17" s="34">
        <v>35128199.943615995</v>
      </c>
      <c r="AB17" s="34">
        <v>33980916.126719996</v>
      </c>
      <c r="AC17" s="34">
        <v>33980916.126719996</v>
      </c>
      <c r="AD17" s="34">
        <v>33875497.037621722</v>
      </c>
    </row>
    <row r="18" spans="26:30" hidden="1" x14ac:dyDescent="0.25">
      <c r="Z18" s="34">
        <f>Z15-Z17</f>
        <v>-19116216.289999995</v>
      </c>
      <c r="AA18" s="34">
        <f>AA15-AA17</f>
        <v>-19884782.573615994</v>
      </c>
      <c r="AB18" s="34">
        <f>AB15-AB17</f>
        <v>-19221575.906719994</v>
      </c>
      <c r="AC18" s="34">
        <f>AC15-AC17</f>
        <v>-19221575.906719994</v>
      </c>
      <c r="AD18" s="34">
        <f>AD15-AD17</f>
        <v>-19116156.817621719</v>
      </c>
    </row>
    <row r="19" spans="26:30" hidden="1" x14ac:dyDescent="0.25">
      <c r="Z19" s="35"/>
      <c r="AA19" s="35"/>
      <c r="AB19" s="35"/>
      <c r="AC19" s="35"/>
      <c r="AD19" s="35"/>
    </row>
    <row r="20" spans="26:30" x14ac:dyDescent="0.25">
      <c r="Z20" s="34">
        <v>14759340.218</v>
      </c>
      <c r="AA20" s="34">
        <v>15243417.370143998</v>
      </c>
      <c r="AB20" s="34">
        <v>14759340.215600001</v>
      </c>
      <c r="AC20" s="34">
        <v>14759340.215600001</v>
      </c>
      <c r="AD20" s="34">
        <v>14759340.21887931</v>
      </c>
    </row>
    <row r="21" spans="26:30" x14ac:dyDescent="0.25">
      <c r="Z21" s="34">
        <f>Z15-Z20</f>
        <v>2.0000021904706955E-3</v>
      </c>
      <c r="AA21" s="34">
        <f t="shared" ref="AA21:AD21" si="1">AA15-AA20</f>
        <v>-1.4399737119674683E-4</v>
      </c>
      <c r="AB21" s="34">
        <f t="shared" si="1"/>
        <v>4.4000018388032913E-3</v>
      </c>
      <c r="AC21" s="34">
        <f t="shared" si="1"/>
        <v>4.4000018388032913E-3</v>
      </c>
      <c r="AD21" s="34">
        <f t="shared" si="1"/>
        <v>1.1206921190023422E-3</v>
      </c>
    </row>
  </sheetData>
  <autoFilter ref="A6:AI15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2017 4to trim</vt:lpstr>
      <vt:lpstr>'Esc CIEN 2017 4to trim'!Área_de_impresión</vt:lpstr>
      <vt:lpstr>'Esc CIEN 2017 4to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2023-11-07T17:54:59Z</dcterms:created>
  <dcterms:modified xsi:type="dcterms:W3CDTF">2025-01-31T18:09:52Z</dcterms:modified>
</cp:coreProperties>
</file>